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58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<sst xmlns="http://schemas.openxmlformats.org/spreadsheetml/2006/main" count="59" uniqueCount="46">
  <si>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</si>
  <si>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</si>
  <si>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</si>
  <si>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</si>
  <si>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</si>
  <si>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</si>
  <si>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</si>
  <si>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</si>
  <si>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附件1-2</t>
  </si>
  <si>
    <t>截止2023年12月昌吉州政府专项债务限额、余额情况表</t>
  </si>
  <si>
    <t>单位：亿元</t>
  </si>
  <si>
    <t>行政区划名称</t>
  </si>
  <si>
    <t>截止2023年11月政府专项债务限额总额</t>
  </si>
  <si>
    <t>本次新增专项债务限额</t>
  </si>
  <si>
    <t>调整后政府专项债务限额总额</t>
  </si>
  <si>
    <t>截止2023年12月政府专项债务余额</t>
  </si>
  <si>
    <t>VALID#</t>
  </si>
  <si>
    <t>65</t>
  </si>
  <si>
    <t>昌吉回族自治州</t>
  </si>
  <si>
    <t>6500</t>
  </si>
  <si>
    <t>昌吉州本级</t>
  </si>
  <si>
    <t>其中：本级</t>
  </si>
  <si>
    <t>6501</t>
  </si>
  <si>
    <t xml:space="preserve">      农高区</t>
  </si>
  <si>
    <t>6502</t>
  </si>
  <si>
    <t xml:space="preserve">      准东开发区</t>
  </si>
  <si>
    <t>6504</t>
  </si>
  <si>
    <t>所属县（市、区）小计</t>
  </si>
  <si>
    <t>6505</t>
  </si>
  <si>
    <t>昌吉市</t>
  </si>
  <si>
    <t>6523</t>
  </si>
  <si>
    <t>其中：市本级</t>
  </si>
  <si>
    <t>6527</t>
  </si>
  <si>
    <t xml:space="preserve">     昌吉高新区</t>
  </si>
  <si>
    <t>6528</t>
  </si>
  <si>
    <t>阜康市</t>
  </si>
  <si>
    <t>6529</t>
  </si>
  <si>
    <t>呼图壁县</t>
  </si>
  <si>
    <t>6530</t>
  </si>
  <si>
    <t>玛纳斯县</t>
  </si>
  <si>
    <t>6531</t>
  </si>
  <si>
    <t>奇台县</t>
  </si>
  <si>
    <t>6532</t>
  </si>
  <si>
    <t>吉木萨尔县</t>
  </si>
  <si>
    <t>6540</t>
  </si>
  <si>
    <t>木垒哈萨克自治县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</si>
</sst>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5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13" borderId="6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18" borderId="9" applyNumberFormat="0" applyAlignment="0" applyProtection="0">
      <alignment vertical="center"/>
    </xf>
    <xf numFmtId="0" fontId="21" fillId="18" borderId="5" applyNumberFormat="0" applyAlignment="0" applyProtection="0">
      <alignment vertical="center"/>
    </xf>
    <xf numFmtId="0" fontId="22" fillId="19" borderId="10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6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2"/>
  <sheetViews>
    <sheetView tabSelected="1" topLeftCell="C1" workbookViewId="0">
      <pane ySplit="7" topLeftCell="A8" activePane="bottomLeft" state="frozen"/>
      <selection/>
      <selection pane="bottomLeft" activeCell="I13" sqref="I13"/>
    </sheetView>
  </sheetViews>
  <sheetFormatPr defaultColWidth="10" defaultRowHeight="13.5" outlineLevelCol="6"/>
  <cols>
    <col min="1" max="2" width="9" hidden="1"/>
    <col min="3" max="3" width="20.5" customWidth="1"/>
    <col min="4" max="4" width="19.625" customWidth="1"/>
    <col min="5" max="5" width="17.375" style="1" customWidth="1"/>
    <col min="6" max="6" width="15.625" customWidth="1"/>
    <col min="7" max="7" width="18.875" style="1" customWidth="1"/>
    <col min="8" max="8" width="9.76666666666667" customWidth="1"/>
  </cols>
  <sheetData>
    <row r="1" ht="22.5" hidden="1" spans="1:4">
      <c r="A1" s="2">
        <v>0</v>
      </c>
      <c r="B1" s="2" t="s">
        <v>0</v>
      </c>
      <c r="C1" s="2" t="s">
        <v>1</v>
      </c>
      <c r="D1" s="2" t="s">
        <v>2</v>
      </c>
    </row>
    <row r="2" ht="22.5" hidden="1" spans="1:4">
      <c r="A2" s="2">
        <v>0</v>
      </c>
      <c r="B2" s="2" t="s">
        <v>3</v>
      </c>
      <c r="C2" s="2" t="s">
        <v>4</v>
      </c>
      <c r="D2" s="2" t="s">
        <v>5</v>
      </c>
    </row>
    <row r="3" hidden="1" spans="1:6">
      <c r="A3" s="2">
        <v>0</v>
      </c>
      <c r="B3" s="2" t="s">
        <v>6</v>
      </c>
      <c r="C3" s="2" t="s">
        <v>7</v>
      </c>
      <c r="E3" s="3"/>
      <c r="F3" s="4"/>
    </row>
    <row r="4" ht="25" customHeight="1" spans="1:3">
      <c r="A4" s="2">
        <v>0</v>
      </c>
      <c r="B4" s="2"/>
      <c r="C4" s="5" t="s">
        <v>8</v>
      </c>
    </row>
    <row r="5" ht="35" customHeight="1" spans="1:7">
      <c r="A5" s="2">
        <v>0</v>
      </c>
      <c r="C5" s="6" t="s">
        <v>9</v>
      </c>
      <c r="D5" s="6"/>
      <c r="E5" s="6"/>
      <c r="F5" s="6"/>
      <c r="G5" s="6"/>
    </row>
    <row r="6" ht="25" customHeight="1" spans="1:7">
      <c r="A6" s="2">
        <v>0</v>
      </c>
      <c r="C6" s="7"/>
      <c r="D6" s="7"/>
      <c r="G6" s="8" t="s">
        <v>10</v>
      </c>
    </row>
    <row r="7" ht="45" customHeight="1" spans="1:7">
      <c r="A7" s="2">
        <v>0</v>
      </c>
      <c r="C7" s="9" t="s">
        <v>11</v>
      </c>
      <c r="D7" s="9" t="s">
        <v>12</v>
      </c>
      <c r="E7" s="9" t="s">
        <v>13</v>
      </c>
      <c r="F7" s="9" t="s">
        <v>14</v>
      </c>
      <c r="G7" s="10" t="s">
        <v>15</v>
      </c>
    </row>
    <row r="8" ht="21" customHeight="1" spans="1:7">
      <c r="A8" s="2" t="s">
        <v>16</v>
      </c>
      <c r="B8" s="2" t="s">
        <v>17</v>
      </c>
      <c r="C8" s="11" t="s">
        <v>18</v>
      </c>
      <c r="D8" s="12">
        <f>D9+D13</f>
        <v>358.8919</v>
      </c>
      <c r="E8" s="12">
        <f>E9+E13</f>
        <v>2.2</v>
      </c>
      <c r="F8" s="13">
        <f>F9+F13</f>
        <v>361.0919</v>
      </c>
      <c r="G8" s="14">
        <f>G9+G13</f>
        <v>351.267316</v>
      </c>
    </row>
    <row r="9" ht="21" customHeight="1" spans="1:7">
      <c r="A9" s="2" t="s">
        <v>16</v>
      </c>
      <c r="B9" s="2" t="s">
        <v>19</v>
      </c>
      <c r="C9" s="11" t="s">
        <v>20</v>
      </c>
      <c r="D9" s="12">
        <f>SUM(D10:D12)</f>
        <v>72.5419</v>
      </c>
      <c r="E9" s="12">
        <f>SUM(E10:E12)</f>
        <v>-6.9</v>
      </c>
      <c r="F9" s="13">
        <f>SUM(F10:F12)</f>
        <v>65.6419</v>
      </c>
      <c r="G9" s="14">
        <f>SUM(G10:G12)</f>
        <v>64.8154</v>
      </c>
    </row>
    <row r="10" ht="21" customHeight="1" spans="1:7">
      <c r="A10" s="2"/>
      <c r="B10" s="2"/>
      <c r="C10" s="11" t="s">
        <v>21</v>
      </c>
      <c r="D10" s="12">
        <v>44.0023</v>
      </c>
      <c r="E10" s="12">
        <v>-9.2</v>
      </c>
      <c r="F10" s="13">
        <f>D10+E10</f>
        <v>34.8023</v>
      </c>
      <c r="G10" s="15">
        <v>34.8</v>
      </c>
    </row>
    <row r="11" ht="21" customHeight="1" spans="1:7">
      <c r="A11" s="2" t="s">
        <v>16</v>
      </c>
      <c r="B11" s="2" t="s">
        <v>22</v>
      </c>
      <c r="C11" s="11" t="s">
        <v>23</v>
      </c>
      <c r="D11" s="12">
        <v>7</v>
      </c>
      <c r="E11" s="12">
        <v>2.1</v>
      </c>
      <c r="F11" s="13">
        <f>D11+E11</f>
        <v>9.1</v>
      </c>
      <c r="G11" s="15">
        <v>8.3954</v>
      </c>
    </row>
    <row r="12" ht="21" customHeight="1" spans="1:7">
      <c r="A12" s="2" t="s">
        <v>16</v>
      </c>
      <c r="B12" s="2" t="s">
        <v>24</v>
      </c>
      <c r="C12" s="11" t="s">
        <v>25</v>
      </c>
      <c r="D12" s="12">
        <v>21.5396</v>
      </c>
      <c r="E12" s="12">
        <v>0.2</v>
      </c>
      <c r="F12" s="13">
        <f>D12+E12</f>
        <v>21.7396</v>
      </c>
      <c r="G12" s="15">
        <v>21.62</v>
      </c>
    </row>
    <row r="13" ht="21" customHeight="1" spans="1:7">
      <c r="A13" s="2" t="s">
        <v>16</v>
      </c>
      <c r="B13" s="2" t="s">
        <v>26</v>
      </c>
      <c r="C13" s="11" t="s">
        <v>27</v>
      </c>
      <c r="D13" s="12">
        <f>SUM(D17:D22)+D14</f>
        <v>286.35</v>
      </c>
      <c r="E13" s="12">
        <f>SUM(E17:E22)+E14</f>
        <v>9.1</v>
      </c>
      <c r="F13" s="13">
        <f>SUM(F17:F22)+F14</f>
        <v>295.45</v>
      </c>
      <c r="G13" s="14">
        <f>SUM(G17:G22)+G14</f>
        <v>286.451916</v>
      </c>
    </row>
    <row r="14" ht="21" customHeight="1" spans="1:7">
      <c r="A14" s="2" t="s">
        <v>16</v>
      </c>
      <c r="B14" s="2" t="s">
        <v>28</v>
      </c>
      <c r="C14" s="11" t="s">
        <v>29</v>
      </c>
      <c r="D14" s="12">
        <f>SUM(D15:D16)</f>
        <v>116.4</v>
      </c>
      <c r="E14" s="12">
        <f>SUM(E15:E16)</f>
        <v>0</v>
      </c>
      <c r="F14" s="13">
        <f>SUM(F15:F16)</f>
        <v>116.4</v>
      </c>
      <c r="G14" s="14">
        <f>SUM(G15:G16)</f>
        <v>111.2973</v>
      </c>
    </row>
    <row r="15" ht="21" customHeight="1" spans="1:7">
      <c r="A15" s="2" t="s">
        <v>16</v>
      </c>
      <c r="B15" s="2" t="s">
        <v>30</v>
      </c>
      <c r="C15" s="11" t="s">
        <v>31</v>
      </c>
      <c r="D15" s="12">
        <v>111.79</v>
      </c>
      <c r="E15" s="12"/>
      <c r="F15" s="13">
        <f>D15+E15</f>
        <v>111.79</v>
      </c>
      <c r="G15" s="15">
        <v>108.0937</v>
      </c>
    </row>
    <row r="16" ht="21" customHeight="1" spans="1:7">
      <c r="A16" s="2" t="s">
        <v>16</v>
      </c>
      <c r="B16" s="2" t="s">
        <v>32</v>
      </c>
      <c r="C16" s="11" t="s">
        <v>33</v>
      </c>
      <c r="D16" s="12">
        <v>4.61</v>
      </c>
      <c r="E16" s="12"/>
      <c r="F16" s="13">
        <f t="shared" ref="F16:F22" si="0">D16+E16</f>
        <v>4.61</v>
      </c>
      <c r="G16" s="15">
        <v>3.2036</v>
      </c>
    </row>
    <row r="17" ht="21" customHeight="1" spans="1:7">
      <c r="A17" s="2" t="s">
        <v>16</v>
      </c>
      <c r="B17" s="2" t="s">
        <v>34</v>
      </c>
      <c r="C17" s="11" t="s">
        <v>35</v>
      </c>
      <c r="D17" s="12">
        <v>35.46</v>
      </c>
      <c r="E17" s="12">
        <v>2.2</v>
      </c>
      <c r="F17" s="13">
        <f t="shared" si="0"/>
        <v>37.66</v>
      </c>
      <c r="G17" s="15">
        <v>37.24195</v>
      </c>
    </row>
    <row r="18" ht="21" customHeight="1" spans="1:7">
      <c r="A18" s="2" t="s">
        <v>16</v>
      </c>
      <c r="B18" s="2" t="s">
        <v>36</v>
      </c>
      <c r="C18" s="11" t="s">
        <v>37</v>
      </c>
      <c r="D18" s="12">
        <v>33.24</v>
      </c>
      <c r="E18" s="12">
        <v>1.9</v>
      </c>
      <c r="F18" s="13">
        <f t="shared" si="0"/>
        <v>35.14</v>
      </c>
      <c r="G18" s="15">
        <v>34.376966</v>
      </c>
    </row>
    <row r="19" ht="21" customHeight="1" spans="1:7">
      <c r="A19" s="2" t="s">
        <v>16</v>
      </c>
      <c r="B19" s="2" t="s">
        <v>38</v>
      </c>
      <c r="C19" s="11" t="s">
        <v>39</v>
      </c>
      <c r="D19" s="12">
        <v>29.78</v>
      </c>
      <c r="E19" s="12">
        <v>0.2</v>
      </c>
      <c r="F19" s="13">
        <f t="shared" si="0"/>
        <v>29.98</v>
      </c>
      <c r="G19" s="15">
        <v>29.9181</v>
      </c>
    </row>
    <row r="20" ht="21" customHeight="1" spans="1:7">
      <c r="A20" s="2" t="s">
        <v>16</v>
      </c>
      <c r="B20" s="2" t="s">
        <v>40</v>
      </c>
      <c r="C20" s="11" t="s">
        <v>41</v>
      </c>
      <c r="D20" s="12">
        <v>22.68</v>
      </c>
      <c r="E20" s="12">
        <v>3.3</v>
      </c>
      <c r="F20" s="13">
        <f t="shared" si="0"/>
        <v>25.98</v>
      </c>
      <c r="G20" s="15">
        <v>23.7808</v>
      </c>
    </row>
    <row r="21" ht="21" customHeight="1" spans="1:7">
      <c r="A21" s="2" t="s">
        <v>16</v>
      </c>
      <c r="B21" s="2" t="s">
        <v>42</v>
      </c>
      <c r="C21" s="11" t="s">
        <v>43</v>
      </c>
      <c r="D21" s="12">
        <v>30.21</v>
      </c>
      <c r="E21" s="12"/>
      <c r="F21" s="13">
        <f t="shared" si="0"/>
        <v>30.21</v>
      </c>
      <c r="G21" s="15">
        <v>29.8148</v>
      </c>
    </row>
    <row r="22" ht="21" customHeight="1" spans="1:7">
      <c r="A22" s="2" t="s">
        <v>16</v>
      </c>
      <c r="B22" s="2" t="s">
        <v>44</v>
      </c>
      <c r="C22" s="11" t="s">
        <v>45</v>
      </c>
      <c r="D22" s="12">
        <v>18.58</v>
      </c>
      <c r="E22" s="12">
        <v>1.5</v>
      </c>
      <c r="F22" s="13">
        <f t="shared" si="0"/>
        <v>20.08</v>
      </c>
      <c r="G22" s="15">
        <v>20.022</v>
      </c>
    </row>
  </sheetData>
  <mergeCells count="1">
    <mergeCell ref="C5:G5"/>
  </mergeCells>
  <printOptions horizontalCentered="1"/>
  <pageMargins left="0.590277777777778" right="0.590277777777778" top="0.707638888888889" bottom="0.707638888888889" header="0" footer="0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2024-01-05T03:46:15Z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